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Asztal\KV RENDELET 2023\"/>
    </mc:Choice>
  </mc:AlternateContent>
  <bookViews>
    <workbookView xWindow="0" yWindow="0" windowWidth="23040" windowHeight="9384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8" i="1" l="1"/>
  <c r="F17" i="1"/>
  <c r="H17" i="1" s="1"/>
  <c r="H45" i="1"/>
  <c r="H46" i="1"/>
  <c r="H47" i="1"/>
  <c r="H40" i="1"/>
  <c r="H41" i="1"/>
  <c r="H42" i="1"/>
  <c r="H37" i="1"/>
  <c r="H38" i="1"/>
  <c r="H39" i="1"/>
  <c r="H35" i="1"/>
  <c r="H34" i="1"/>
  <c r="H33" i="1"/>
  <c r="H32" i="1"/>
  <c r="F33" i="1"/>
  <c r="G33" i="1"/>
  <c r="H26" i="1"/>
  <c r="H27" i="1"/>
  <c r="H28" i="1"/>
  <c r="H29" i="1"/>
  <c r="H30" i="1"/>
  <c r="H31" i="1"/>
  <c r="H21" i="1"/>
  <c r="H22" i="1"/>
  <c r="H23" i="1"/>
  <c r="H24" i="1"/>
  <c r="H25" i="1"/>
  <c r="H18" i="1"/>
  <c r="H19" i="1"/>
  <c r="H20" i="1"/>
  <c r="G17" i="1"/>
  <c r="H13" i="1"/>
  <c r="H14" i="1"/>
  <c r="H15" i="1"/>
  <c r="H16" i="1"/>
  <c r="H10" i="1"/>
  <c r="H11" i="1"/>
  <c r="H12" i="1"/>
  <c r="F47" i="1"/>
  <c r="F42" i="1"/>
  <c r="F39" i="1"/>
  <c r="F15" i="1"/>
  <c r="F36" i="1" l="1"/>
  <c r="H36" i="1" s="1"/>
  <c r="G39" i="1"/>
  <c r="G15" i="1"/>
  <c r="G36" i="1" l="1"/>
</calcChain>
</file>

<file path=xl/sharedStrings.xml><?xml version="1.0" encoding="utf-8"?>
<sst xmlns="http://schemas.openxmlformats.org/spreadsheetml/2006/main" count="84" uniqueCount="84">
  <si>
    <t>K1101</t>
  </si>
  <si>
    <t>Törvény szerinti illetmények</t>
  </si>
  <si>
    <t>K1109</t>
  </si>
  <si>
    <t>Közlekedési költségtérítés</t>
  </si>
  <si>
    <t>K1113</t>
  </si>
  <si>
    <t>K121</t>
  </si>
  <si>
    <t>Választott tisztviselők juttatásai</t>
  </si>
  <si>
    <t>K123</t>
  </si>
  <si>
    <t>K2</t>
  </si>
  <si>
    <t>K311</t>
  </si>
  <si>
    <t>K312</t>
  </si>
  <si>
    <t>Üzemeltetési anyag</t>
  </si>
  <si>
    <t>K321</t>
  </si>
  <si>
    <t>Informatikai szolgáltatás</t>
  </si>
  <si>
    <t>K322</t>
  </si>
  <si>
    <t>Egyéb kommunikációs szolgáltatás</t>
  </si>
  <si>
    <t>K334</t>
  </si>
  <si>
    <t>K337</t>
  </si>
  <si>
    <t>Egyéb szolgáltatás</t>
  </si>
  <si>
    <t>K341</t>
  </si>
  <si>
    <t>Kiküldetés</t>
  </si>
  <si>
    <t>K351</t>
  </si>
  <si>
    <t>K4</t>
  </si>
  <si>
    <t>Ellátottak pénzbeli juttatásai</t>
  </si>
  <si>
    <t>K506</t>
  </si>
  <si>
    <t>Működési kiadások</t>
  </si>
  <si>
    <t>K64</t>
  </si>
  <si>
    <t>K67</t>
  </si>
  <si>
    <t>K6</t>
  </si>
  <si>
    <t>Beruházások összesen</t>
  </si>
  <si>
    <t>K71</t>
  </si>
  <si>
    <t>K74</t>
  </si>
  <si>
    <t>K7</t>
  </si>
  <si>
    <t>Felújítások összesen</t>
  </si>
  <si>
    <t>K915</t>
  </si>
  <si>
    <t>Óvoda</t>
  </si>
  <si>
    <t>Személyi juttatások összesen</t>
  </si>
  <si>
    <t>Személyi juttatások mindösszesen</t>
  </si>
  <si>
    <t>Dologi kiadások összesen</t>
  </si>
  <si>
    <t>Finanszírozási kiadások összesen</t>
  </si>
  <si>
    <t>Összesen</t>
  </si>
  <si>
    <t>K1</t>
  </si>
  <si>
    <t>K3</t>
  </si>
  <si>
    <t>Egyéb működési célú kiadások</t>
  </si>
  <si>
    <t>K</t>
  </si>
  <si>
    <t>Költségvetési kiadások mindösszesen</t>
  </si>
  <si>
    <t>2.melléklet</t>
  </si>
  <si>
    <t>Adatok ezer Ft-ban</t>
  </si>
  <si>
    <t>Munkaadókat terhelő járulék</t>
  </si>
  <si>
    <t>Egyéb külső személyi juttatások</t>
  </si>
  <si>
    <t>Egyéb személyi Juttatás</t>
  </si>
  <si>
    <t>Zebegény Község Önkormányzatának 2023. évi összevont költségvetési kiadásai</t>
  </si>
  <si>
    <t>a…. /2023. (III...) önkormányzati rendelethez</t>
  </si>
  <si>
    <t>2023.évi</t>
  </si>
  <si>
    <t>Villamosenergia</t>
  </si>
  <si>
    <t>K3311</t>
  </si>
  <si>
    <t>K3312</t>
  </si>
  <si>
    <t>K3314</t>
  </si>
  <si>
    <t>Gázenergia</t>
  </si>
  <si>
    <t>Vízdíj</t>
  </si>
  <si>
    <t xml:space="preserve">Működés célú Áfa </t>
  </si>
  <si>
    <t>K353</t>
  </si>
  <si>
    <t>Fizetendő Áfa</t>
  </si>
  <si>
    <t>Beruházás - kisértékű tárgyi eszköz</t>
  </si>
  <si>
    <t>Felújítás</t>
  </si>
  <si>
    <t>Felújítás célú Áfa</t>
  </si>
  <si>
    <t>K335</t>
  </si>
  <si>
    <t>Közvetített szolgáltatás</t>
  </si>
  <si>
    <t>K336</t>
  </si>
  <si>
    <t>Szakmai szolgáltatás</t>
  </si>
  <si>
    <t>K355</t>
  </si>
  <si>
    <t>Egyéb dologi kiadások</t>
  </si>
  <si>
    <t>Beruházás célú Áfa</t>
  </si>
  <si>
    <t>Felhalmozási kiadások</t>
  </si>
  <si>
    <t>K914</t>
  </si>
  <si>
    <t>Államházt.belüli megelőleg visszafiz</t>
  </si>
  <si>
    <t>Központi, irányítószervi támogatás</t>
  </si>
  <si>
    <t>K91</t>
  </si>
  <si>
    <t xml:space="preserve">Szakmai anyag </t>
  </si>
  <si>
    <t xml:space="preserve">Karbantartási,kisjavítási </t>
  </si>
  <si>
    <t>Eredeti előirányzat</t>
  </si>
  <si>
    <t>Önkormányzat</t>
  </si>
  <si>
    <t>K84</t>
  </si>
  <si>
    <t>Egyéb felhalm kiad MFP támog visszf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</si>
</sst>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9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/>
    <xf numFmtId="0" fontId="2" fillId="0" borderId="4" xfId="0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0" borderId="0" xfId="0" applyFont="1"/>
    <xf numFmtId="0" fontId="3" fillId="0" borderId="0" xfId="0" applyFont="1"/>
    <xf numFmtId="0" fontId="0" fillId="0" borderId="0" xfId="0" applyAlignment="1">
      <alignment horizontal="left"/>
    </xf>
    <xf numFmtId="0" fontId="4" fillId="0" borderId="0" xfId="0" applyFont="1"/>
    <xf numFmtId="0" fontId="5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0" fillId="0" borderId="2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0" fillId="0" borderId="4" xfId="0" applyFont="1" applyBorder="1" applyAlignment="1">
      <alignment horizontal="right" vertical="center"/>
    </xf>
    <xf numFmtId="0" fontId="0" fillId="0" borderId="3" xfId="0" applyFont="1" applyBorder="1" applyAlignment="1">
      <alignment horizontal="right" vertic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/>
    <xf numFmtId="0" fontId="1" fillId="0" borderId="4" xfId="0" applyFont="1" applyBorder="1"/>
    <xf numFmtId="0" fontId="1" fillId="0" borderId="3" xfId="0" applyFont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9"/>
  <sheetViews>
    <sheetView tabSelected="1" topLeftCell="A25" workbookViewId="0">
      <selection activeCell="S48" sqref="S48"/>
    </sheetView>
  </sheetViews>
  <sheetFormatPr defaultRowHeight="12" x14ac:dyDescent="0.25"/>
  <cols>
    <col min="5" max="5" width="18.140625" customWidth="1"/>
    <col min="6" max="6" width="15.140625" customWidth="1"/>
    <col min="7" max="7" width="13.28515625" customWidth="1"/>
    <col min="8" max="8" width="15.28515625" customWidth="1"/>
  </cols>
  <sheetData>
    <row r="2" spans="1:8" ht="13.8" x14ac:dyDescent="0.3">
      <c r="F2" s="6"/>
      <c r="G2" s="8"/>
    </row>
    <row r="3" spans="1:8" ht="13.8" x14ac:dyDescent="0.3">
      <c r="F3" s="6"/>
      <c r="G3" s="6"/>
    </row>
    <row r="4" spans="1:8" ht="15.6" x14ac:dyDescent="0.3">
      <c r="A4" s="10" t="s">
        <v>51</v>
      </c>
      <c r="B4" s="10"/>
      <c r="C4" s="10"/>
      <c r="D4" s="10"/>
      <c r="E4" s="10"/>
      <c r="F4" s="14" t="s">
        <v>46</v>
      </c>
      <c r="G4" s="15"/>
      <c r="H4" s="16"/>
    </row>
    <row r="5" spans="1:8" x14ac:dyDescent="0.25">
      <c r="A5" s="10"/>
      <c r="B5" s="10"/>
      <c r="C5" s="10"/>
      <c r="D5" s="10"/>
      <c r="E5" s="10"/>
      <c r="F5" s="11" t="s">
        <v>52</v>
      </c>
      <c r="G5" s="12"/>
      <c r="H5" s="13"/>
    </row>
    <row r="6" spans="1:8" ht="15.6" x14ac:dyDescent="0.25">
      <c r="A6" s="2"/>
      <c r="B6" s="2"/>
      <c r="C6" s="2"/>
      <c r="D6" s="2"/>
      <c r="E6" s="2"/>
      <c r="F6" s="23" t="s">
        <v>47</v>
      </c>
      <c r="G6" s="23"/>
      <c r="H6" s="24"/>
    </row>
    <row r="7" spans="1:8" ht="15.6" x14ac:dyDescent="0.3">
      <c r="A7" s="25"/>
      <c r="B7" s="26"/>
      <c r="C7" s="26"/>
      <c r="D7" s="26"/>
      <c r="E7" s="27"/>
      <c r="F7" s="14" t="s">
        <v>53</v>
      </c>
      <c r="G7" s="15"/>
      <c r="H7" s="16"/>
    </row>
    <row r="8" spans="1:8" ht="15.6" x14ac:dyDescent="0.3">
      <c r="A8" s="25"/>
      <c r="B8" s="26"/>
      <c r="C8" s="26"/>
      <c r="D8" s="26"/>
      <c r="E8" s="27"/>
      <c r="F8" s="14" t="s">
        <v>80</v>
      </c>
      <c r="G8" s="15"/>
      <c r="H8" s="16"/>
    </row>
    <row r="9" spans="1:8" ht="15.6" x14ac:dyDescent="0.3">
      <c r="A9" s="25"/>
      <c r="B9" s="26"/>
      <c r="C9" s="26"/>
      <c r="D9" s="26"/>
      <c r="E9" s="27"/>
      <c r="F9" s="9" t="s">
        <v>81</v>
      </c>
      <c r="G9" s="4" t="s">
        <v>35</v>
      </c>
      <c r="H9" s="4" t="s">
        <v>40</v>
      </c>
    </row>
    <row r="10" spans="1:8" ht="15.6" x14ac:dyDescent="0.3">
      <c r="A10" s="1" t="s">
        <v>0</v>
      </c>
      <c r="B10" s="1" t="s">
        <v>1</v>
      </c>
      <c r="C10" s="1"/>
      <c r="D10" s="1"/>
      <c r="E10" s="1"/>
      <c r="F10" s="1">
        <v>80953</v>
      </c>
      <c r="G10" s="1">
        <v>64359</v>
      </c>
      <c r="H10" s="1">
        <f t="shared" ref="H10:H48" si="0">SUM(F10:G10)</f>
        <v>145312</v>
      </c>
    </row>
    <row r="11" spans="1:8" ht="15.6" x14ac:dyDescent="0.3">
      <c r="A11" s="1" t="s">
        <v>2</v>
      </c>
      <c r="B11" s="1" t="s">
        <v>3</v>
      </c>
      <c r="C11" s="1"/>
      <c r="D11" s="1"/>
      <c r="E11" s="1"/>
      <c r="F11" s="1">
        <v>443</v>
      </c>
      <c r="G11" s="1">
        <v>184</v>
      </c>
      <c r="H11" s="1">
        <f t="shared" si="0"/>
        <v>627</v>
      </c>
    </row>
    <row r="12" spans="1:8" ht="15.6" x14ac:dyDescent="0.3">
      <c r="A12" s="1" t="s">
        <v>4</v>
      </c>
      <c r="B12" s="20" t="s">
        <v>50</v>
      </c>
      <c r="C12" s="21"/>
      <c r="D12" s="21"/>
      <c r="E12" s="22"/>
      <c r="F12" s="1">
        <v>100</v>
      </c>
      <c r="G12" s="1">
        <v>1120</v>
      </c>
      <c r="H12" s="1">
        <f t="shared" si="0"/>
        <v>1220</v>
      </c>
    </row>
    <row r="13" spans="1:8" ht="15.6" x14ac:dyDescent="0.3">
      <c r="A13" s="1" t="s">
        <v>5</v>
      </c>
      <c r="B13" s="1" t="s">
        <v>6</v>
      </c>
      <c r="C13" s="1"/>
      <c r="D13" s="1"/>
      <c r="E13" s="1"/>
      <c r="F13" s="1">
        <v>13206</v>
      </c>
      <c r="G13" s="1"/>
      <c r="H13" s="1">
        <f t="shared" si="0"/>
        <v>13206</v>
      </c>
    </row>
    <row r="14" spans="1:8" ht="15.6" x14ac:dyDescent="0.3">
      <c r="A14" s="1" t="s">
        <v>7</v>
      </c>
      <c r="B14" s="1" t="s">
        <v>49</v>
      </c>
      <c r="C14" s="1"/>
      <c r="D14" s="1"/>
      <c r="E14" s="1"/>
      <c r="F14" s="1">
        <v>120</v>
      </c>
      <c r="G14" s="1">
        <v>375</v>
      </c>
      <c r="H14" s="1">
        <f t="shared" si="0"/>
        <v>495</v>
      </c>
    </row>
    <row r="15" spans="1:8" ht="15.6" x14ac:dyDescent="0.3">
      <c r="A15" s="3" t="s">
        <v>41</v>
      </c>
      <c r="B15" s="3" t="s">
        <v>36</v>
      </c>
      <c r="C15" s="1"/>
      <c r="D15" s="1"/>
      <c r="E15" s="1"/>
      <c r="F15" s="3">
        <f>SUM(F10:F14)</f>
        <v>94822</v>
      </c>
      <c r="G15" s="3">
        <f>SUM(G10:G14)</f>
        <v>66038</v>
      </c>
      <c r="H15" s="3">
        <f t="shared" si="0"/>
        <v>160860</v>
      </c>
    </row>
    <row r="16" spans="1:8" ht="15.6" x14ac:dyDescent="0.3">
      <c r="A16" s="3" t="s">
        <v>8</v>
      </c>
      <c r="B16" s="3" t="s">
        <v>48</v>
      </c>
      <c r="C16" s="3"/>
      <c r="D16" s="3"/>
      <c r="E16" s="3"/>
      <c r="F16" s="3">
        <v>12261</v>
      </c>
      <c r="G16" s="3">
        <v>8488</v>
      </c>
      <c r="H16" s="3">
        <f t="shared" si="0"/>
        <v>20749</v>
      </c>
    </row>
    <row r="17" spans="1:14" ht="15.6" x14ac:dyDescent="0.3">
      <c r="A17" s="1"/>
      <c r="B17" s="3" t="s">
        <v>37</v>
      </c>
      <c r="C17" s="3"/>
      <c r="D17" s="3"/>
      <c r="E17" s="3"/>
      <c r="F17" s="3">
        <f>SUM(F15:F16)</f>
        <v>107083</v>
      </c>
      <c r="G17" s="3">
        <f>SUM(G13:G16)</f>
        <v>74901</v>
      </c>
      <c r="H17" s="3">
        <f t="shared" si="0"/>
        <v>181984</v>
      </c>
    </row>
    <row r="18" spans="1:14" ht="15.6" x14ac:dyDescent="0.3">
      <c r="A18" s="1" t="s">
        <v>9</v>
      </c>
      <c r="B18" s="20" t="s">
        <v>78</v>
      </c>
      <c r="C18" s="21"/>
      <c r="D18" s="21"/>
      <c r="E18" s="22"/>
      <c r="F18" s="1">
        <v>772</v>
      </c>
      <c r="G18" s="1">
        <v>2056</v>
      </c>
      <c r="H18" s="1">
        <f t="shared" si="0"/>
        <v>2828</v>
      </c>
    </row>
    <row r="19" spans="1:14" ht="15.6" x14ac:dyDescent="0.3">
      <c r="A19" s="1" t="s">
        <v>10</v>
      </c>
      <c r="B19" s="20" t="s">
        <v>11</v>
      </c>
      <c r="C19" s="21"/>
      <c r="D19" s="21"/>
      <c r="E19" s="22"/>
      <c r="F19" s="1">
        <v>2358</v>
      </c>
      <c r="G19" s="1">
        <v>18492</v>
      </c>
      <c r="H19" s="1">
        <f t="shared" si="0"/>
        <v>20850</v>
      </c>
    </row>
    <row r="20" spans="1:14" ht="15.6" x14ac:dyDescent="0.3">
      <c r="A20" s="1" t="s">
        <v>12</v>
      </c>
      <c r="B20" s="20" t="s">
        <v>13</v>
      </c>
      <c r="C20" s="21"/>
      <c r="D20" s="21"/>
      <c r="E20" s="22"/>
      <c r="F20" s="1">
        <v>1024</v>
      </c>
      <c r="G20" s="1"/>
      <c r="H20" s="1">
        <f t="shared" si="0"/>
        <v>1024</v>
      </c>
    </row>
    <row r="21" spans="1:14" ht="15.6" x14ac:dyDescent="0.3">
      <c r="A21" s="1" t="s">
        <v>14</v>
      </c>
      <c r="B21" s="1" t="s">
        <v>15</v>
      </c>
      <c r="C21" s="1"/>
      <c r="D21" s="1"/>
      <c r="E21" s="1"/>
      <c r="F21" s="1">
        <v>600</v>
      </c>
      <c r="G21" s="1">
        <v>204</v>
      </c>
      <c r="H21" s="1">
        <f t="shared" si="0"/>
        <v>804</v>
      </c>
    </row>
    <row r="22" spans="1:14" ht="15.6" x14ac:dyDescent="0.3">
      <c r="A22" s="1" t="s">
        <v>55</v>
      </c>
      <c r="B22" s="20" t="s">
        <v>54</v>
      </c>
      <c r="C22" s="21"/>
      <c r="D22" s="21"/>
      <c r="E22" s="22"/>
      <c r="F22" s="1">
        <v>17472</v>
      </c>
      <c r="G22" s="1">
        <v>2160</v>
      </c>
      <c r="H22" s="1">
        <f t="shared" si="0"/>
        <v>19632</v>
      </c>
    </row>
    <row r="23" spans="1:14" ht="15.6" x14ac:dyDescent="0.3">
      <c r="A23" s="1" t="s">
        <v>56</v>
      </c>
      <c r="B23" s="20" t="s">
        <v>58</v>
      </c>
      <c r="C23" s="21"/>
      <c r="D23" s="21"/>
      <c r="E23" s="22"/>
      <c r="F23" s="1">
        <v>3420</v>
      </c>
      <c r="G23" s="1">
        <v>2472</v>
      </c>
      <c r="H23" s="1">
        <f t="shared" si="0"/>
        <v>5892</v>
      </c>
    </row>
    <row r="24" spans="1:14" ht="15.6" x14ac:dyDescent="0.3">
      <c r="A24" s="1" t="s">
        <v>57</v>
      </c>
      <c r="B24" s="20" t="s">
        <v>59</v>
      </c>
      <c r="C24" s="21"/>
      <c r="D24" s="21"/>
      <c r="E24" s="22"/>
      <c r="F24" s="1">
        <v>745</v>
      </c>
      <c r="G24" s="1">
        <v>264</v>
      </c>
      <c r="H24" s="1">
        <f t="shared" si="0"/>
        <v>1009</v>
      </c>
    </row>
    <row r="25" spans="1:14" ht="15.6" x14ac:dyDescent="0.3">
      <c r="A25" s="1" t="s">
        <v>16</v>
      </c>
      <c r="B25" s="28" t="s">
        <v>79</v>
      </c>
      <c r="C25" s="29"/>
      <c r="D25" s="29"/>
      <c r="E25" s="30"/>
      <c r="F25" s="1">
        <v>2810</v>
      </c>
      <c r="G25" s="1">
        <v>1300</v>
      </c>
      <c r="H25" s="1">
        <f t="shared" si="0"/>
        <v>4110</v>
      </c>
    </row>
    <row r="26" spans="1:14" ht="15.6" x14ac:dyDescent="0.3">
      <c r="A26" s="1" t="s">
        <v>66</v>
      </c>
      <c r="B26" s="28" t="s">
        <v>67</v>
      </c>
      <c r="C26" s="29"/>
      <c r="D26" s="29"/>
      <c r="E26" s="30"/>
      <c r="F26" s="1">
        <v>80</v>
      </c>
      <c r="G26" s="1"/>
      <c r="H26" s="1">
        <f t="shared" si="0"/>
        <v>80</v>
      </c>
    </row>
    <row r="27" spans="1:14" ht="15.6" x14ac:dyDescent="0.3">
      <c r="A27" s="1" t="s">
        <v>68</v>
      </c>
      <c r="B27" s="20" t="s">
        <v>69</v>
      </c>
      <c r="C27" s="21"/>
      <c r="D27" s="21"/>
      <c r="E27" s="22"/>
      <c r="F27" s="1">
        <v>13509</v>
      </c>
      <c r="G27" s="1"/>
      <c r="H27" s="1">
        <f t="shared" si="0"/>
        <v>13509</v>
      </c>
    </row>
    <row r="28" spans="1:14" ht="15.6" x14ac:dyDescent="0.3">
      <c r="A28" s="1" t="s">
        <v>17</v>
      </c>
      <c r="B28" s="20" t="s">
        <v>18</v>
      </c>
      <c r="C28" s="21"/>
      <c r="D28" s="21"/>
      <c r="E28" s="22"/>
      <c r="F28" s="1">
        <v>9463</v>
      </c>
      <c r="G28" s="1">
        <v>152</v>
      </c>
      <c r="H28" s="1">
        <f t="shared" si="0"/>
        <v>9615</v>
      </c>
    </row>
    <row r="29" spans="1:14" ht="15.6" x14ac:dyDescent="0.3">
      <c r="A29" s="1" t="s">
        <v>19</v>
      </c>
      <c r="B29" s="20" t="s">
        <v>20</v>
      </c>
      <c r="C29" s="21"/>
      <c r="D29" s="21"/>
      <c r="E29" s="22"/>
      <c r="F29" s="1">
        <v>10</v>
      </c>
      <c r="G29" s="1">
        <v>101</v>
      </c>
      <c r="H29" s="1">
        <f t="shared" si="0"/>
        <v>111</v>
      </c>
    </row>
    <row r="30" spans="1:14" ht="15.6" x14ac:dyDescent="0.3">
      <c r="A30" s="1" t="s">
        <v>21</v>
      </c>
      <c r="B30" s="20" t="s">
        <v>60</v>
      </c>
      <c r="C30" s="21"/>
      <c r="D30" s="21"/>
      <c r="E30" s="22"/>
      <c r="F30" s="1">
        <v>8701</v>
      </c>
      <c r="G30" s="1">
        <v>7281</v>
      </c>
      <c r="H30" s="1">
        <f t="shared" si="0"/>
        <v>15982</v>
      </c>
    </row>
    <row r="31" spans="1:14" ht="15.6" x14ac:dyDescent="0.3">
      <c r="A31" s="1" t="s">
        <v>61</v>
      </c>
      <c r="B31" s="20" t="s">
        <v>62</v>
      </c>
      <c r="C31" s="21"/>
      <c r="D31" s="21"/>
      <c r="E31" s="22"/>
      <c r="F31" s="1"/>
      <c r="G31" s="1">
        <v>888</v>
      </c>
      <c r="H31" s="1">
        <f t="shared" si="0"/>
        <v>888</v>
      </c>
      <c r="N31" s="7"/>
    </row>
    <row r="32" spans="1:14" ht="15.6" x14ac:dyDescent="0.3">
      <c r="A32" s="1" t="s">
        <v>70</v>
      </c>
      <c r="B32" s="20" t="s">
        <v>71</v>
      </c>
      <c r="C32" s="21"/>
      <c r="D32" s="21"/>
      <c r="E32" s="22"/>
      <c r="F32" s="1">
        <v>63</v>
      </c>
      <c r="G32" s="1"/>
      <c r="H32" s="1">
        <f t="shared" si="0"/>
        <v>63</v>
      </c>
      <c r="N32" s="7"/>
    </row>
    <row r="33" spans="1:8" ht="15.6" x14ac:dyDescent="0.3">
      <c r="A33" s="3" t="s">
        <v>42</v>
      </c>
      <c r="B33" s="3" t="s">
        <v>38</v>
      </c>
      <c r="C33" s="3"/>
      <c r="D33" s="3"/>
      <c r="E33" s="3"/>
      <c r="F33" s="3">
        <f>SUM(F18:F32)</f>
        <v>61027</v>
      </c>
      <c r="G33" s="3">
        <f>SUM(G18:G31)</f>
        <v>35370</v>
      </c>
      <c r="H33" s="3">
        <f t="shared" si="0"/>
        <v>96397</v>
      </c>
    </row>
    <row r="34" spans="1:8" ht="15.6" x14ac:dyDescent="0.3">
      <c r="A34" s="3" t="s">
        <v>22</v>
      </c>
      <c r="B34" s="3" t="s">
        <v>23</v>
      </c>
      <c r="C34" s="3"/>
      <c r="D34" s="3"/>
      <c r="E34" s="3"/>
      <c r="F34" s="3">
        <v>5449</v>
      </c>
      <c r="G34" s="1"/>
      <c r="H34" s="3">
        <f t="shared" si="0"/>
        <v>5449</v>
      </c>
    </row>
    <row r="35" spans="1:8" ht="15.6" x14ac:dyDescent="0.3">
      <c r="A35" s="3" t="s">
        <v>24</v>
      </c>
      <c r="B35" s="17" t="s">
        <v>43</v>
      </c>
      <c r="C35" s="18"/>
      <c r="D35" s="18"/>
      <c r="E35" s="19"/>
      <c r="F35" s="3">
        <v>31415</v>
      </c>
      <c r="G35" s="1"/>
      <c r="H35" s="3">
        <f t="shared" si="0"/>
        <v>31415</v>
      </c>
    </row>
    <row r="36" spans="1:8" ht="15.6" x14ac:dyDescent="0.3">
      <c r="A36" s="1"/>
      <c r="B36" s="17" t="s">
        <v>25</v>
      </c>
      <c r="C36" s="18"/>
      <c r="D36" s="18"/>
      <c r="E36" s="19"/>
      <c r="F36" s="3">
        <f>F17+F33+F34+F35</f>
        <v>204974</v>
      </c>
      <c r="G36" s="3">
        <f>G15+G16+G33</f>
        <v>109896</v>
      </c>
      <c r="H36" s="3">
        <f t="shared" si="0"/>
        <v>314870</v>
      </c>
    </row>
    <row r="37" spans="1:8" ht="15.6" x14ac:dyDescent="0.3">
      <c r="A37" s="1" t="s">
        <v>26</v>
      </c>
      <c r="B37" s="1" t="s">
        <v>63</v>
      </c>
      <c r="C37" s="1"/>
      <c r="D37" s="1"/>
      <c r="E37" s="1"/>
      <c r="F37" s="1">
        <v>1469</v>
      </c>
      <c r="G37" s="1">
        <v>2309</v>
      </c>
      <c r="H37" s="1">
        <f t="shared" si="0"/>
        <v>3778</v>
      </c>
    </row>
    <row r="38" spans="1:8" ht="15.6" x14ac:dyDescent="0.3">
      <c r="A38" s="1" t="s">
        <v>27</v>
      </c>
      <c r="B38" s="28" t="s">
        <v>72</v>
      </c>
      <c r="C38" s="29"/>
      <c r="D38" s="29"/>
      <c r="E38" s="30"/>
      <c r="F38" s="1">
        <v>10</v>
      </c>
      <c r="G38" s="1">
        <v>623</v>
      </c>
      <c r="H38" s="1">
        <f t="shared" si="0"/>
        <v>633</v>
      </c>
    </row>
    <row r="39" spans="1:8" ht="15.6" x14ac:dyDescent="0.3">
      <c r="A39" s="3" t="s">
        <v>28</v>
      </c>
      <c r="B39" s="17" t="s">
        <v>29</v>
      </c>
      <c r="C39" s="18"/>
      <c r="D39" s="18"/>
      <c r="E39" s="19"/>
      <c r="F39" s="3">
        <f>SUM(F37:F38)</f>
        <v>1479</v>
      </c>
      <c r="G39" s="3">
        <f>SUM(G37:G38)</f>
        <v>2932</v>
      </c>
      <c r="H39" s="3">
        <f t="shared" si="0"/>
        <v>4411</v>
      </c>
    </row>
    <row r="40" spans="1:8" ht="15.6" x14ac:dyDescent="0.3">
      <c r="A40" s="1" t="s">
        <v>30</v>
      </c>
      <c r="B40" s="20" t="s">
        <v>64</v>
      </c>
      <c r="C40" s="21"/>
      <c r="D40" s="21"/>
      <c r="E40" s="22"/>
      <c r="F40" s="1">
        <v>358489</v>
      </c>
      <c r="G40" s="1">
        <v>118</v>
      </c>
      <c r="H40" s="1">
        <f t="shared" si="0"/>
        <v>358607</v>
      </c>
    </row>
    <row r="41" spans="1:8" ht="15.6" x14ac:dyDescent="0.3">
      <c r="A41" s="1" t="s">
        <v>31</v>
      </c>
      <c r="B41" s="20" t="s">
        <v>65</v>
      </c>
      <c r="C41" s="21"/>
      <c r="D41" s="21"/>
      <c r="E41" s="22"/>
      <c r="F41" s="1">
        <v>96792</v>
      </c>
      <c r="G41" s="1">
        <v>32</v>
      </c>
      <c r="H41" s="1">
        <f t="shared" si="0"/>
        <v>96824</v>
      </c>
    </row>
    <row r="42" spans="1:8" ht="15.6" x14ac:dyDescent="0.3">
      <c r="A42" s="3" t="s">
        <v>32</v>
      </c>
      <c r="B42" s="17" t="s">
        <v>33</v>
      </c>
      <c r="C42" s="18"/>
      <c r="D42" s="18"/>
      <c r="E42" s="19"/>
      <c r="F42" s="3">
        <f>SUM(F40:F41)</f>
        <v>455281</v>
      </c>
      <c r="G42" s="3">
        <v>150</v>
      </c>
      <c r="H42" s="3">
        <f t="shared" si="0"/>
        <v>455431</v>
      </c>
    </row>
    <row r="43" spans="1:8" ht="15.6" x14ac:dyDescent="0.3">
      <c r="A43" s="3" t="s">
        <v>82</v>
      </c>
      <c r="B43" s="17" t="s">
        <v>83</v>
      </c>
      <c r="C43" s="18"/>
      <c r="D43" s="18"/>
      <c r="E43" s="19"/>
      <c r="F43" s="3">
        <v>5000</v>
      </c>
      <c r="G43" s="3"/>
      <c r="H43" s="3">
        <v>5000</v>
      </c>
    </row>
    <row r="44" spans="1:8" ht="15.6" x14ac:dyDescent="0.3">
      <c r="A44" s="3"/>
      <c r="B44" s="17" t="s">
        <v>73</v>
      </c>
      <c r="C44" s="18"/>
      <c r="D44" s="18"/>
      <c r="E44" s="19"/>
      <c r="F44" s="3">
        <v>461759</v>
      </c>
      <c r="G44" s="3">
        <v>3082</v>
      </c>
      <c r="H44" s="3">
        <v>464842</v>
      </c>
    </row>
    <row r="45" spans="1:8" ht="15.6" x14ac:dyDescent="0.3">
      <c r="A45" s="1" t="s">
        <v>74</v>
      </c>
      <c r="B45" s="28" t="s">
        <v>75</v>
      </c>
      <c r="C45" s="29"/>
      <c r="D45" s="29"/>
      <c r="E45" s="30"/>
      <c r="F45" s="1">
        <v>5303</v>
      </c>
      <c r="G45" s="3"/>
      <c r="H45" s="1">
        <f t="shared" si="0"/>
        <v>5303</v>
      </c>
    </row>
    <row r="46" spans="1:8" ht="15.6" x14ac:dyDescent="0.3">
      <c r="A46" s="1" t="s">
        <v>34</v>
      </c>
      <c r="B46" s="1" t="s">
        <v>76</v>
      </c>
      <c r="C46" s="1"/>
      <c r="D46" s="1"/>
      <c r="E46" s="1"/>
      <c r="F46" s="1">
        <v>87472</v>
      </c>
      <c r="G46" s="1"/>
      <c r="H46" s="1">
        <f t="shared" si="0"/>
        <v>87472</v>
      </c>
    </row>
    <row r="47" spans="1:8" ht="15.6" x14ac:dyDescent="0.3">
      <c r="A47" s="3" t="s">
        <v>77</v>
      </c>
      <c r="B47" s="3" t="s">
        <v>39</v>
      </c>
      <c r="C47" s="1"/>
      <c r="D47" s="1"/>
      <c r="E47" s="1"/>
      <c r="F47" s="3">
        <f>SUM(F45:F46)</f>
        <v>92775</v>
      </c>
      <c r="G47" s="3"/>
      <c r="H47" s="3">
        <f t="shared" si="0"/>
        <v>92775</v>
      </c>
    </row>
    <row r="48" spans="1:8" ht="15.6" x14ac:dyDescent="0.3">
      <c r="A48" s="3" t="s">
        <v>44</v>
      </c>
      <c r="B48" s="3" t="s">
        <v>45</v>
      </c>
      <c r="C48" s="1"/>
      <c r="D48" s="1"/>
      <c r="E48" s="1"/>
      <c r="F48" s="3">
        <v>759509</v>
      </c>
      <c r="G48" s="3">
        <v>112978</v>
      </c>
      <c r="H48" s="3">
        <f t="shared" si="0"/>
        <v>872487</v>
      </c>
    </row>
    <row r="49" spans="1:8" ht="15.6" x14ac:dyDescent="0.3">
      <c r="A49" s="5"/>
      <c r="B49" s="5"/>
      <c r="C49" s="5"/>
      <c r="D49" s="5"/>
      <c r="E49" s="5"/>
      <c r="F49" s="5"/>
      <c r="G49" s="5"/>
      <c r="H49" s="5"/>
    </row>
  </sheetData>
  <mergeCells count="34">
    <mergeCell ref="B25:E25"/>
    <mergeCell ref="B45:E45"/>
    <mergeCell ref="B26:E26"/>
    <mergeCell ref="B27:E27"/>
    <mergeCell ref="B32:E32"/>
    <mergeCell ref="B38:E38"/>
    <mergeCell ref="B44:E44"/>
    <mergeCell ref="B41:E41"/>
    <mergeCell ref="B40:E40"/>
    <mergeCell ref="B39:E39"/>
    <mergeCell ref="B42:E42"/>
    <mergeCell ref="B36:E36"/>
    <mergeCell ref="B43:E43"/>
    <mergeCell ref="A7:E7"/>
    <mergeCell ref="B18:E18"/>
    <mergeCell ref="B20:E20"/>
    <mergeCell ref="B23:E23"/>
    <mergeCell ref="B24:E24"/>
    <mergeCell ref="A4:E5"/>
    <mergeCell ref="F5:H5"/>
    <mergeCell ref="F7:H7"/>
    <mergeCell ref="F8:H8"/>
    <mergeCell ref="B35:E35"/>
    <mergeCell ref="F4:H4"/>
    <mergeCell ref="B29:E29"/>
    <mergeCell ref="B31:E31"/>
    <mergeCell ref="B30:E30"/>
    <mergeCell ref="B28:E28"/>
    <mergeCell ref="B22:E22"/>
    <mergeCell ref="B19:E19"/>
    <mergeCell ref="F6:H6"/>
    <mergeCell ref="B12:E12"/>
    <mergeCell ref="A8:E8"/>
    <mergeCell ref="A9:E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pénzügy</dc:creator>
  <cp:lastModifiedBy>Penzugy02</cp:lastModifiedBy>
  <cp:lastPrinted>2023-03-08T14:04:56Z</cp:lastPrinted>
  <dcterms:created xsi:type="dcterms:W3CDTF">2022-02-22T07:43:26Z</dcterms:created>
  <dcterms:modified xsi:type="dcterms:W3CDTF">2023-03-08T14:06:14Z</dcterms:modified>
</cp:coreProperties>
</file>